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a23db80dabe45163/Documents/Tarragal Glen Residents Ctee/Finance Incl Treasurers Reports/Meeting March 2026/"/>
    </mc:Choice>
  </mc:AlternateContent>
  <xr:revisionPtr revIDLastSave="0" documentId="8_{64743DA6-B946-4A07-B3BF-1F13F977CAB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Profit and Loss" sheetId="1" r:id="rId1"/>
  </sheets>
  <definedNames>
    <definedName name="_xlnm.Print_Area" localSheetId="0">'Profit and Loss'!$A$1:$B$24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B11" i="1"/>
  <c r="B13" i="1" s="1"/>
  <c r="B24" i="1" s="1"/>
</calcChain>
</file>

<file path=xl/sharedStrings.xml><?xml version="1.0" encoding="utf-8"?>
<sst xmlns="http://schemas.openxmlformats.org/spreadsheetml/2006/main" count="20" uniqueCount="20">
  <si>
    <t>Profit and Loss</t>
  </si>
  <si>
    <t>Tarragal Glen Residents Association</t>
  </si>
  <si>
    <t>For the month ended 28 February 2026</t>
  </si>
  <si>
    <t>Account</t>
  </si>
  <si>
    <t>Feb 2026</t>
  </si>
  <si>
    <t>Trading Income</t>
  </si>
  <si>
    <t>Bar Sales</t>
  </si>
  <si>
    <t>Raffle Income</t>
  </si>
  <si>
    <t>Social Committee Income</t>
  </si>
  <si>
    <t>Total Trading Income</t>
  </si>
  <si>
    <t>Gross Profit</t>
  </si>
  <si>
    <t>Operating Expenses</t>
  </si>
  <si>
    <t>Bar Merchant Fees</t>
  </si>
  <si>
    <t>Bar Stock</t>
  </si>
  <si>
    <t>Jackpot Raffle</t>
  </si>
  <si>
    <t>Social Committee Expense</t>
  </si>
  <si>
    <t>Subscriptions</t>
  </si>
  <si>
    <t>Sundry Expense Residents Committee</t>
  </si>
  <si>
    <t>Total Operating Expenses</t>
  </si>
  <si>
    <t>Net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</si>
</sst>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3" x14ac:knownFonts="1">
    <font>
      <sz val="9"/>
      <color theme="1"/>
      <name val="Arial"/>
    </font>
    <font>
      <b/>
      <sz val="18"/>
      <color theme="1"/>
      <name val="Arial"/>
      <family val="2"/>
    </font>
    <font>
      <sz val="1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EBEBEB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2" xfId="0" applyFont="1" applyBorder="1" applyAlignment="1">
      <alignment vertical="center"/>
    </xf>
    <xf numFmtId="164" fontId="2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>
      <alignment horizontal="right" vertical="center"/>
    </xf>
    <xf numFmtId="0" fontId="1" fillId="2" borderId="3" xfId="0" applyFont="1" applyFill="1" applyBorder="1" applyAlignment="1">
      <alignment vertical="center"/>
    </xf>
    <xf numFmtId="164" fontId="1" fillId="2" borderId="3" xfId="0" applyNumberFormat="1" applyFont="1" applyFill="1" applyBorder="1" applyAlignment="1">
      <alignment horizontal="right" vertical="center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4"/>
  <sheetViews>
    <sheetView showGridLines="0" tabSelected="1" topLeftCell="A10" zoomScaleNormal="100" workbookViewId="0"/>
  </sheetViews>
  <sheetFormatPr defaultColWidth="61.5" defaultRowHeight="27.65" customHeight="1" x14ac:dyDescent="0.45"/>
  <cols>
    <col min="1" max="1" width="45.19921875" style="2" customWidth="1"/>
    <col min="2" max="2" width="53.69921875" style="2" customWidth="1"/>
    <col min="3" max="16384" width="61.5" style="2"/>
  </cols>
  <sheetData>
    <row r="1" spans="1:2" ht="27.65" customHeight="1" x14ac:dyDescent="0.45">
      <c r="A1" s="1" t="s">
        <v>0</v>
      </c>
      <c r="B1" s="1"/>
    </row>
    <row r="2" spans="1:2" ht="27.65" customHeight="1" x14ac:dyDescent="0.45">
      <c r="A2" s="3" t="s">
        <v>1</v>
      </c>
      <c r="B2" s="3"/>
    </row>
    <row r="3" spans="1:2" ht="27.65" customHeight="1" x14ac:dyDescent="0.45">
      <c r="A3" s="3" t="s">
        <v>2</v>
      </c>
      <c r="B3" s="3"/>
    </row>
    <row r="5" spans="1:2" ht="27.65" customHeight="1" x14ac:dyDescent="0.45">
      <c r="A5" s="4" t="s">
        <v>3</v>
      </c>
      <c r="B5" s="5" t="s">
        <v>4</v>
      </c>
    </row>
    <row r="7" spans="1:2" ht="27.65" customHeight="1" x14ac:dyDescent="0.45">
      <c r="A7" s="6" t="s">
        <v>5</v>
      </c>
      <c r="B7" s="6"/>
    </row>
    <row r="8" spans="1:2" ht="27.65" customHeight="1" x14ac:dyDescent="0.45">
      <c r="A8" s="3" t="s">
        <v>6</v>
      </c>
      <c r="B8" s="7">
        <v>3163.5</v>
      </c>
    </row>
    <row r="9" spans="1:2" ht="27.65" customHeight="1" x14ac:dyDescent="0.45">
      <c r="A9" s="8" t="s">
        <v>7</v>
      </c>
      <c r="B9" s="9">
        <v>1925</v>
      </c>
    </row>
    <row r="10" spans="1:2" ht="27.65" customHeight="1" x14ac:dyDescent="0.45">
      <c r="A10" s="8" t="s">
        <v>8</v>
      </c>
      <c r="B10" s="9">
        <v>2239.25</v>
      </c>
    </row>
    <row r="11" spans="1:2" ht="27.65" customHeight="1" x14ac:dyDescent="0.45">
      <c r="A11" s="10" t="s">
        <v>9</v>
      </c>
      <c r="B11" s="11">
        <f>SUM(B8:B10)</f>
        <v>7327.75</v>
      </c>
    </row>
    <row r="13" spans="1:2" ht="27.65" customHeight="1" x14ac:dyDescent="0.45">
      <c r="A13" s="12" t="s">
        <v>10</v>
      </c>
      <c r="B13" s="13">
        <f>(B11 - 0)</f>
        <v>7327.75</v>
      </c>
    </row>
    <row r="15" spans="1:2" ht="27.65" customHeight="1" x14ac:dyDescent="0.45">
      <c r="A15" s="6" t="s">
        <v>11</v>
      </c>
      <c r="B15" s="6"/>
    </row>
    <row r="16" spans="1:2" ht="27.65" customHeight="1" x14ac:dyDescent="0.45">
      <c r="A16" s="3" t="s">
        <v>12</v>
      </c>
      <c r="B16" s="7">
        <v>24.96</v>
      </c>
    </row>
    <row r="17" spans="1:2" ht="27.65" customHeight="1" x14ac:dyDescent="0.45">
      <c r="A17" s="8" t="s">
        <v>13</v>
      </c>
      <c r="B17" s="9">
        <v>1140.05</v>
      </c>
    </row>
    <row r="18" spans="1:2" ht="27.65" customHeight="1" x14ac:dyDescent="0.45">
      <c r="A18" s="8" t="s">
        <v>14</v>
      </c>
      <c r="B18" s="9">
        <v>2005.93</v>
      </c>
    </row>
    <row r="19" spans="1:2" ht="27.65" customHeight="1" x14ac:dyDescent="0.45">
      <c r="A19" s="8" t="s">
        <v>15</v>
      </c>
      <c r="B19" s="9">
        <v>1860</v>
      </c>
    </row>
    <row r="20" spans="1:2" ht="27.65" customHeight="1" x14ac:dyDescent="0.45">
      <c r="A20" s="8" t="s">
        <v>16</v>
      </c>
      <c r="B20" s="9">
        <v>3.5</v>
      </c>
    </row>
    <row r="21" spans="1:2" ht="27.65" customHeight="1" x14ac:dyDescent="0.45">
      <c r="A21" s="8" t="s">
        <v>17</v>
      </c>
      <c r="B21" s="9">
        <v>27.8</v>
      </c>
    </row>
    <row r="22" spans="1:2" ht="27.65" customHeight="1" x14ac:dyDescent="0.45">
      <c r="A22" s="10" t="s">
        <v>18</v>
      </c>
      <c r="B22" s="11">
        <f>SUM(B16:B21)</f>
        <v>5062.2400000000007</v>
      </c>
    </row>
    <row r="24" spans="1:2" ht="27.65" customHeight="1" x14ac:dyDescent="0.45">
      <c r="A24" s="12" t="s">
        <v>19</v>
      </c>
      <c r="B24" s="13">
        <f>((B13 + 0) - B22)</f>
        <v>2265.5099999999993</v>
      </c>
    </row>
  </sheetData>
  <pageMargins left="0.70866141732283472" right="0.70866141732283472" top="0.74803149606299213" bottom="0.74803149606299213" header="0.31496062992125984" footer="0.31496062992125984"/>
  <pageSetup paperSize="9" scale="85" fitToWidth="0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Profit and Loss</vt:lpstr>
      <vt:lpstr>'Profit and Loss'!Print_Area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 Davis</dc:creator>
  <cp:lastModifiedBy>Bob Howe</cp:lastModifiedBy>
  <cp:lastPrinted>2026-03-03T01:37:03Z</cp:lastPrinted>
  <dcterms:created xsi:type="dcterms:W3CDTF">2026-03-03T01:38:54Z</dcterms:created>
  <dcterms:modified xsi:type="dcterms:W3CDTF">2026-03-06T22:17:23Z</dcterms:modified>
</cp:coreProperties>
</file>